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600" windowHeight="9015"/>
  </bookViews>
  <sheets>
    <sheet name="7-8" sheetId="28" r:id="rId1"/>
    <sheet name="9-11" sheetId="30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28" l="1"/>
  <c r="T15" i="28"/>
  <c r="T18" i="30" l="1"/>
  <c r="P18" i="30"/>
  <c r="L18" i="30"/>
  <c r="H18" i="30"/>
  <c r="T17" i="30"/>
  <c r="P17" i="30"/>
  <c r="L17" i="30"/>
  <c r="H17" i="30"/>
  <c r="T16" i="30"/>
  <c r="P16" i="30"/>
  <c r="L16" i="30"/>
  <c r="H16" i="30"/>
  <c r="T15" i="30"/>
  <c r="P15" i="30"/>
  <c r="L15" i="30"/>
  <c r="H15" i="30"/>
  <c r="T14" i="30"/>
  <c r="P14" i="30"/>
  <c r="L14" i="30"/>
  <c r="H14" i="30"/>
  <c r="T13" i="30"/>
  <c r="P13" i="30"/>
  <c r="L13" i="30"/>
  <c r="H13" i="30"/>
  <c r="P12" i="30"/>
  <c r="L12" i="30"/>
  <c r="H12" i="30"/>
  <c r="T11" i="30"/>
  <c r="P11" i="30"/>
  <c r="L11" i="30"/>
  <c r="H11" i="30"/>
  <c r="T10" i="30"/>
  <c r="P10" i="30"/>
  <c r="L10" i="30"/>
  <c r="H10" i="30"/>
  <c r="T9" i="30"/>
  <c r="P9" i="30"/>
  <c r="L9" i="30"/>
  <c r="H9" i="30"/>
  <c r="T8" i="30"/>
  <c r="P8" i="30"/>
  <c r="L8" i="30"/>
  <c r="H8" i="30"/>
  <c r="T7" i="30"/>
  <c r="P7" i="30"/>
  <c r="L7" i="30"/>
  <c r="H7" i="30"/>
  <c r="T6" i="30"/>
  <c r="P6" i="30"/>
  <c r="L6" i="30"/>
  <c r="H6" i="30"/>
  <c r="T5" i="30"/>
  <c r="P5" i="30"/>
  <c r="L5" i="30"/>
  <c r="H5" i="30"/>
  <c r="T6" i="28"/>
  <c r="T7" i="28"/>
  <c r="T8" i="28"/>
  <c r="T9" i="28"/>
  <c r="T10" i="28"/>
  <c r="T11" i="28"/>
  <c r="T12" i="28"/>
  <c r="T13" i="28"/>
  <c r="T14" i="28"/>
  <c r="T16" i="28"/>
  <c r="T17" i="28"/>
  <c r="T18" i="28"/>
  <c r="T20" i="28"/>
  <c r="T21" i="28"/>
  <c r="T22" i="28"/>
  <c r="T23" i="28"/>
  <c r="T24" i="28"/>
  <c r="T25" i="28"/>
  <c r="T26" i="28"/>
  <c r="T27" i="28"/>
  <c r="T28" i="28"/>
  <c r="T29" i="28"/>
  <c r="T30" i="28"/>
  <c r="T31" i="28"/>
  <c r="T32" i="28"/>
  <c r="T5" i="28"/>
  <c r="P6" i="28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5" i="28"/>
  <c r="L6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5" i="28"/>
  <c r="H21" i="28"/>
  <c r="U21" i="28" s="1"/>
  <c r="H22" i="28"/>
  <c r="U22" i="28" s="1"/>
  <c r="H23" i="28"/>
  <c r="U23" i="28" s="1"/>
  <c r="H24" i="28"/>
  <c r="U24" i="28" s="1"/>
  <c r="H25" i="28"/>
  <c r="U25" i="28" s="1"/>
  <c r="H26" i="28"/>
  <c r="U26" i="28" s="1"/>
  <c r="H27" i="28"/>
  <c r="U27" i="28" s="1"/>
  <c r="H28" i="28"/>
  <c r="U28" i="28" s="1"/>
  <c r="H29" i="28"/>
  <c r="U29" i="28" s="1"/>
  <c r="H30" i="28"/>
  <c r="U30" i="28" s="1"/>
  <c r="H31" i="28"/>
  <c r="U31" i="28" s="1"/>
  <c r="H32" i="28"/>
  <c r="H6" i="28"/>
  <c r="U6" i="28" s="1"/>
  <c r="H7" i="28"/>
  <c r="U7" i="28" s="1"/>
  <c r="H8" i="28"/>
  <c r="H9" i="28"/>
  <c r="H10" i="28"/>
  <c r="U10" i="28" s="1"/>
  <c r="H11" i="28"/>
  <c r="H12" i="28"/>
  <c r="H13" i="28"/>
  <c r="U13" i="28" s="1"/>
  <c r="H14" i="28"/>
  <c r="U14" i="28" s="1"/>
  <c r="H15" i="28"/>
  <c r="U15" i="28" s="1"/>
  <c r="H16" i="28"/>
  <c r="U16" i="28" s="1"/>
  <c r="H17" i="28"/>
  <c r="U17" i="28" s="1"/>
  <c r="H18" i="28"/>
  <c r="U18" i="28" s="1"/>
  <c r="H19" i="28"/>
  <c r="U19" i="28" s="1"/>
  <c r="H20" i="28"/>
  <c r="U20" i="28" s="1"/>
  <c r="H5" i="28"/>
  <c r="U8" i="28" l="1"/>
  <c r="U32" i="28"/>
  <c r="U12" i="28"/>
  <c r="U11" i="28"/>
  <c r="U9" i="28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U5" i="30"/>
  <c r="U5" i="28"/>
</calcChain>
</file>

<file path=xl/sharedStrings.xml><?xml version="1.0" encoding="utf-8"?>
<sst xmlns="http://schemas.openxmlformats.org/spreadsheetml/2006/main" count="143" uniqueCount="58">
  <si>
    <t>код участника</t>
  </si>
  <si>
    <t>сумма баллов</t>
  </si>
  <si>
    <t>К</t>
  </si>
  <si>
    <t>итоговый балл</t>
  </si>
  <si>
    <t>УЧАСТНИК</t>
  </si>
  <si>
    <t>ОУ</t>
  </si>
  <si>
    <r>
      <t xml:space="preserve">результат участника </t>
    </r>
    <r>
      <rPr>
        <b/>
        <sz val="12"/>
        <color theme="1"/>
        <rFont val="Times New Roman"/>
        <family val="1"/>
        <charset val="204"/>
      </rPr>
      <t>(N)</t>
    </r>
  </si>
  <si>
    <r>
      <t xml:space="preserve">лучший результат </t>
    </r>
    <r>
      <rPr>
        <b/>
        <sz val="12"/>
        <color theme="1"/>
        <rFont val="Times New Roman"/>
        <family val="1"/>
        <charset val="204"/>
      </rPr>
      <t>(M)</t>
    </r>
  </si>
  <si>
    <r>
      <t>итоговый результат (</t>
    </r>
    <r>
      <rPr>
        <b/>
        <sz val="12"/>
        <color theme="1"/>
        <rFont val="Times New Roman"/>
        <family val="1"/>
        <charset val="204"/>
      </rPr>
      <t>Х</t>
    </r>
    <r>
      <rPr>
        <sz val="12"/>
        <color theme="1"/>
        <rFont val="Times New Roman"/>
        <family val="1"/>
        <charset val="204"/>
      </rPr>
      <t>)</t>
    </r>
  </si>
  <si>
    <t>1.ТЕОРЕТИКО-МЕТОДИЧЕСКОЕ ЗАДАНИЕ</t>
  </si>
  <si>
    <t>2.ПРИКЛАДНАЯ ФИЗИЧЕСКАЯ КУЛЬТУРА</t>
  </si>
  <si>
    <t>3.ГИМНАСТИКА</t>
  </si>
  <si>
    <t>4.СПОРТИВНЫЕ ИГРЫ (БАСКЕТБОЛ)</t>
  </si>
  <si>
    <t>ПРЕДВАРИТЕЛЬНЫЙ ПРОТОКОЛ  9-11 КЛАССЫ</t>
  </si>
  <si>
    <t>ПРЕДВАРИТЕЛЬНЫЙ ПРОТОКОЛ  7-8 КЛАССЫ</t>
  </si>
  <si>
    <t>Нечаева Дарья</t>
  </si>
  <si>
    <t>Покутнева Нина Васильевна</t>
  </si>
  <si>
    <t>Мансурова Виктория</t>
  </si>
  <si>
    <t>Комарова Анастасия</t>
  </si>
  <si>
    <t>Грязнова Екатерина</t>
  </si>
  <si>
    <t>Казакевич Полина</t>
  </si>
  <si>
    <t>Бирюкова Екатерина</t>
  </si>
  <si>
    <t>Тазарачева Александра</t>
  </si>
  <si>
    <t>Курьянова Ольга</t>
  </si>
  <si>
    <t>Жигулева Анна</t>
  </si>
  <si>
    <t>Овчаренко Иван</t>
  </si>
  <si>
    <t>Боловайкин Артур</t>
  </si>
  <si>
    <t>Пермяков Дмитрий</t>
  </si>
  <si>
    <t>Бондаренко Кирилл</t>
  </si>
  <si>
    <t>Жихров Дмитрий</t>
  </si>
  <si>
    <t>Буланов Дмитрий</t>
  </si>
  <si>
    <t>Алексенко Илья</t>
  </si>
  <si>
    <t>Немыкин Артем</t>
  </si>
  <si>
    <t>Иванов Виталий</t>
  </si>
  <si>
    <t>Хижняк Светлана</t>
  </si>
  <si>
    <t>Зджанский Сергей</t>
  </si>
  <si>
    <t>Федюкин Егор</t>
  </si>
  <si>
    <t>Саттаров Богдан</t>
  </si>
  <si>
    <t>Суслов Никита</t>
  </si>
  <si>
    <t>Корнеев Илья</t>
  </si>
  <si>
    <t>Родикова Арина</t>
  </si>
  <si>
    <t>Кощеева Дарья</t>
  </si>
  <si>
    <t>Оленик Ирина</t>
  </si>
  <si>
    <t>Воронина Полина</t>
  </si>
  <si>
    <t>Клюквинская СОШИ</t>
  </si>
  <si>
    <t>Тихонько Татьяна</t>
  </si>
  <si>
    <t>победитель</t>
  </si>
  <si>
    <t xml:space="preserve">призер </t>
  </si>
  <si>
    <t>участник</t>
  </si>
  <si>
    <t>МАОУ "Белоярская СОШ № 2"</t>
  </si>
  <si>
    <t>МБОУ "Клюквинская СОШИ"</t>
  </si>
  <si>
    <t>МБОУ "Белоярская СОШ № 1"</t>
  </si>
  <si>
    <t>МБОУ "Сайгинская СОШ"</t>
  </si>
  <si>
    <t>Коморникова Ангелина</t>
  </si>
  <si>
    <t>призер</t>
  </si>
  <si>
    <t>БСШ № 1</t>
  </si>
  <si>
    <t>БСШ № 2</t>
  </si>
  <si>
    <t>Катайгинская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</si>
</sst>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D1" zoomScale="90" zoomScaleNormal="90" workbookViewId="0">
      <selection activeCell="H32" sqref="H32"/>
    </sheetView>
  </sheetViews>
  <sheetFormatPr defaultRowHeight="15" x14ac:dyDescent="0.25"/>
  <cols>
    <col min="1" max="1" width="4.7109375" customWidth="1"/>
    <col min="2" max="2" width="12.85546875" customWidth="1"/>
    <col min="3" max="3" width="33.140625" customWidth="1"/>
    <col min="4" max="4" width="17.7109375" customWidth="1"/>
    <col min="5" max="6" width="9.140625" customWidth="1"/>
    <col min="7" max="7" width="10.28515625" customWidth="1"/>
    <col min="8" max="8" width="12.42578125" style="9" customWidth="1"/>
    <col min="9" max="9" width="12.28515625" customWidth="1"/>
    <col min="10" max="10" width="9.140625" customWidth="1"/>
    <col min="11" max="11" width="11.140625" customWidth="1"/>
    <col min="12" max="12" width="11.5703125" customWidth="1"/>
    <col min="13" max="13" width="12.42578125" customWidth="1"/>
    <col min="14" max="14" width="9.140625" customWidth="1"/>
    <col min="15" max="15" width="12.42578125" customWidth="1"/>
    <col min="16" max="16" width="10.5703125" customWidth="1"/>
    <col min="17" max="17" width="12.42578125" customWidth="1"/>
    <col min="18" max="18" width="9.140625" customWidth="1"/>
    <col min="19" max="19" width="11.85546875" customWidth="1"/>
    <col min="20" max="20" width="11.42578125" customWidth="1"/>
    <col min="21" max="21" width="13.140625" style="9" customWidth="1"/>
  </cols>
  <sheetData>
    <row r="1" spans="1:22" x14ac:dyDescent="0.25">
      <c r="A1" s="4"/>
      <c r="B1" s="4"/>
      <c r="C1" s="27" t="s">
        <v>14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2" x14ac:dyDescent="0.25">
      <c r="A2" s="4"/>
      <c r="B2" s="4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2" x14ac:dyDescent="0.25">
      <c r="A3" s="5"/>
      <c r="B3" s="5"/>
      <c r="C3" s="5"/>
      <c r="D3" s="5"/>
      <c r="E3" s="31" t="s">
        <v>9</v>
      </c>
      <c r="F3" s="32"/>
      <c r="G3" s="32"/>
      <c r="H3" s="33"/>
      <c r="I3" s="28" t="s">
        <v>10</v>
      </c>
      <c r="J3" s="28"/>
      <c r="K3" s="28"/>
      <c r="L3" s="28"/>
      <c r="M3" s="30" t="s">
        <v>11</v>
      </c>
      <c r="N3" s="30"/>
      <c r="O3" s="30"/>
      <c r="P3" s="30"/>
      <c r="Q3" s="28" t="s">
        <v>12</v>
      </c>
      <c r="R3" s="28"/>
      <c r="S3" s="28"/>
      <c r="T3" s="28"/>
      <c r="U3" s="29" t="s">
        <v>3</v>
      </c>
    </row>
    <row r="4" spans="1:22" ht="47.25" x14ac:dyDescent="0.25">
      <c r="A4" s="5"/>
      <c r="B4" s="5" t="s">
        <v>0</v>
      </c>
      <c r="C4" s="6" t="s">
        <v>4</v>
      </c>
      <c r="D4" s="6" t="s">
        <v>5</v>
      </c>
      <c r="E4" s="14" t="s">
        <v>1</v>
      </c>
      <c r="F4" s="14" t="s">
        <v>2</v>
      </c>
      <c r="G4" s="16" t="s">
        <v>7</v>
      </c>
      <c r="H4" s="15" t="s">
        <v>8</v>
      </c>
      <c r="I4" s="16" t="s">
        <v>6</v>
      </c>
      <c r="J4" s="3" t="s">
        <v>2</v>
      </c>
      <c r="K4" s="16" t="s">
        <v>7</v>
      </c>
      <c r="L4" s="15" t="s">
        <v>8</v>
      </c>
      <c r="M4" s="16" t="s">
        <v>6</v>
      </c>
      <c r="N4" s="3" t="s">
        <v>2</v>
      </c>
      <c r="O4" s="16" t="s">
        <v>7</v>
      </c>
      <c r="P4" s="15" t="s">
        <v>8</v>
      </c>
      <c r="Q4" s="16" t="s">
        <v>6</v>
      </c>
      <c r="R4" s="3" t="s">
        <v>2</v>
      </c>
      <c r="S4" s="16" t="s">
        <v>7</v>
      </c>
      <c r="T4" s="15" t="s">
        <v>8</v>
      </c>
      <c r="U4" s="29"/>
    </row>
    <row r="5" spans="1:22" ht="15.75" x14ac:dyDescent="0.25">
      <c r="A5" s="5">
        <v>1</v>
      </c>
      <c r="B5" s="1"/>
      <c r="C5" s="7" t="s">
        <v>15</v>
      </c>
      <c r="D5" s="8" t="s">
        <v>44</v>
      </c>
      <c r="E5" s="17">
        <v>37</v>
      </c>
      <c r="F5" s="22">
        <v>40</v>
      </c>
      <c r="G5" s="22">
        <v>56</v>
      </c>
      <c r="H5" s="10">
        <f>F5*E5/G5</f>
        <v>26.428571428571427</v>
      </c>
      <c r="I5" s="23">
        <v>14</v>
      </c>
      <c r="J5" s="24">
        <v>20</v>
      </c>
      <c r="K5" s="23">
        <v>14</v>
      </c>
      <c r="L5" s="25">
        <f>J5*I5/K5</f>
        <v>20</v>
      </c>
      <c r="M5" s="13">
        <v>8</v>
      </c>
      <c r="N5" s="11">
        <v>20</v>
      </c>
      <c r="O5" s="12">
        <v>9</v>
      </c>
      <c r="P5" s="21">
        <f>N5*M5/O5</f>
        <v>17.777777777777779</v>
      </c>
      <c r="Q5" s="26">
        <v>10</v>
      </c>
      <c r="R5" s="24">
        <v>20</v>
      </c>
      <c r="S5" s="26">
        <v>16</v>
      </c>
      <c r="T5" s="25">
        <f>R5*Q5/S5</f>
        <v>12.5</v>
      </c>
      <c r="U5" s="18">
        <f>H5+L5+P5+T5</f>
        <v>76.706349206349216</v>
      </c>
      <c r="V5" t="s">
        <v>46</v>
      </c>
    </row>
    <row r="6" spans="1:22" ht="15.75" x14ac:dyDescent="0.25">
      <c r="A6" s="5">
        <v>2</v>
      </c>
      <c r="B6" s="1"/>
      <c r="C6" s="7" t="s">
        <v>16</v>
      </c>
      <c r="D6" s="8" t="s">
        <v>44</v>
      </c>
      <c r="E6" s="17">
        <v>41</v>
      </c>
      <c r="F6" s="22">
        <v>40</v>
      </c>
      <c r="G6" s="22">
        <v>56</v>
      </c>
      <c r="H6" s="10">
        <f t="shared" ref="H6:H32" si="0">F6*E6/G6</f>
        <v>29.285714285714285</v>
      </c>
      <c r="I6" s="23">
        <v>10</v>
      </c>
      <c r="J6" s="24">
        <v>20</v>
      </c>
      <c r="K6" s="23">
        <v>14</v>
      </c>
      <c r="L6" s="25">
        <f t="shared" ref="L6:L32" si="1">J6*I6/K6</f>
        <v>14.285714285714286</v>
      </c>
      <c r="M6" s="13">
        <v>4</v>
      </c>
      <c r="N6" s="11">
        <v>20</v>
      </c>
      <c r="O6" s="12">
        <v>9</v>
      </c>
      <c r="P6" s="21">
        <f t="shared" ref="P6:P32" si="2">N6*M6/O6</f>
        <v>8.8888888888888893</v>
      </c>
      <c r="Q6" s="26">
        <v>4</v>
      </c>
      <c r="R6" s="24">
        <v>20</v>
      </c>
      <c r="S6" s="26">
        <v>16</v>
      </c>
      <c r="T6" s="25">
        <f t="shared" ref="T6:T32" si="3">R6*Q6/S6</f>
        <v>5</v>
      </c>
      <c r="U6" s="20">
        <f t="shared" ref="U6:U32" si="4">H6+L6+P6+T6</f>
        <v>57.460317460317455</v>
      </c>
      <c r="V6" t="s">
        <v>47</v>
      </c>
    </row>
    <row r="7" spans="1:22" ht="15.75" x14ac:dyDescent="0.25">
      <c r="A7" s="5">
        <v>3</v>
      </c>
      <c r="B7" s="1"/>
      <c r="C7" s="7" t="s">
        <v>17</v>
      </c>
      <c r="D7" s="8" t="s">
        <v>55</v>
      </c>
      <c r="E7" s="17">
        <v>26</v>
      </c>
      <c r="F7" s="22">
        <v>40</v>
      </c>
      <c r="G7" s="22">
        <v>56</v>
      </c>
      <c r="H7" s="10">
        <f t="shared" si="0"/>
        <v>18.571428571428573</v>
      </c>
      <c r="I7" s="23">
        <v>10</v>
      </c>
      <c r="J7" s="24">
        <v>20</v>
      </c>
      <c r="K7" s="23">
        <v>14</v>
      </c>
      <c r="L7" s="25">
        <f t="shared" si="1"/>
        <v>14.285714285714286</v>
      </c>
      <c r="M7" s="13">
        <v>6</v>
      </c>
      <c r="N7" s="11">
        <v>20</v>
      </c>
      <c r="O7" s="12">
        <v>9</v>
      </c>
      <c r="P7" s="21">
        <f t="shared" si="2"/>
        <v>13.333333333333334</v>
      </c>
      <c r="Q7" s="26">
        <v>2</v>
      </c>
      <c r="R7" s="24">
        <v>20</v>
      </c>
      <c r="S7" s="26">
        <v>16</v>
      </c>
      <c r="T7" s="25">
        <f t="shared" si="3"/>
        <v>2.5</v>
      </c>
      <c r="U7" s="20">
        <f t="shared" si="4"/>
        <v>48.690476190476197</v>
      </c>
      <c r="V7" t="s">
        <v>47</v>
      </c>
    </row>
    <row r="8" spans="1:22" ht="15.75" x14ac:dyDescent="0.25">
      <c r="A8" s="5">
        <v>4</v>
      </c>
      <c r="B8" s="1"/>
      <c r="C8" s="7" t="s">
        <v>18</v>
      </c>
      <c r="D8" s="8" t="s">
        <v>55</v>
      </c>
      <c r="E8" s="17">
        <v>16</v>
      </c>
      <c r="F8" s="22">
        <v>40</v>
      </c>
      <c r="G8" s="22">
        <v>56</v>
      </c>
      <c r="H8" s="10">
        <f t="shared" si="0"/>
        <v>11.428571428571429</v>
      </c>
      <c r="I8" s="23">
        <v>8</v>
      </c>
      <c r="J8" s="24">
        <v>20</v>
      </c>
      <c r="K8" s="23">
        <v>14</v>
      </c>
      <c r="L8" s="25">
        <f t="shared" si="1"/>
        <v>11.428571428571429</v>
      </c>
      <c r="M8" s="13">
        <v>9</v>
      </c>
      <c r="N8" s="11">
        <v>20</v>
      </c>
      <c r="O8" s="12">
        <v>9</v>
      </c>
      <c r="P8" s="21">
        <f t="shared" si="2"/>
        <v>20</v>
      </c>
      <c r="Q8" s="26">
        <v>4</v>
      </c>
      <c r="R8" s="24">
        <v>20</v>
      </c>
      <c r="S8" s="26">
        <v>16</v>
      </c>
      <c r="T8" s="25">
        <f t="shared" si="3"/>
        <v>5</v>
      </c>
      <c r="U8" s="20">
        <f t="shared" si="4"/>
        <v>47.857142857142861</v>
      </c>
      <c r="V8" t="s">
        <v>47</v>
      </c>
    </row>
    <row r="9" spans="1:22" ht="15.75" x14ac:dyDescent="0.25">
      <c r="A9" s="5">
        <v>5</v>
      </c>
      <c r="B9" s="1"/>
      <c r="C9" s="7" t="s">
        <v>19</v>
      </c>
      <c r="D9" s="8" t="s">
        <v>55</v>
      </c>
      <c r="E9" s="17">
        <v>20</v>
      </c>
      <c r="F9" s="22">
        <v>40</v>
      </c>
      <c r="G9" s="22">
        <v>56</v>
      </c>
      <c r="H9" s="10">
        <f t="shared" si="0"/>
        <v>14.285714285714286</v>
      </c>
      <c r="I9" s="23">
        <v>6</v>
      </c>
      <c r="J9" s="24">
        <v>20</v>
      </c>
      <c r="K9" s="23">
        <v>14</v>
      </c>
      <c r="L9" s="25">
        <f t="shared" si="1"/>
        <v>8.5714285714285712</v>
      </c>
      <c r="M9" s="13">
        <v>6</v>
      </c>
      <c r="N9" s="11">
        <v>20</v>
      </c>
      <c r="O9" s="12">
        <v>9</v>
      </c>
      <c r="P9" s="21">
        <f t="shared" si="2"/>
        <v>13.333333333333334</v>
      </c>
      <c r="Q9" s="26">
        <v>2</v>
      </c>
      <c r="R9" s="24">
        <v>20</v>
      </c>
      <c r="S9" s="26">
        <v>16</v>
      </c>
      <c r="T9" s="25">
        <f t="shared" si="3"/>
        <v>2.5</v>
      </c>
      <c r="U9" s="20">
        <f t="shared" si="4"/>
        <v>38.69047619047619</v>
      </c>
      <c r="V9" t="s">
        <v>48</v>
      </c>
    </row>
    <row r="10" spans="1:22" ht="15.75" x14ac:dyDescent="0.25">
      <c r="A10" s="5">
        <v>6</v>
      </c>
      <c r="B10" s="1"/>
      <c r="C10" s="7" t="s">
        <v>20</v>
      </c>
      <c r="D10" s="8" t="s">
        <v>55</v>
      </c>
      <c r="E10" s="17">
        <v>10</v>
      </c>
      <c r="F10" s="22">
        <v>40</v>
      </c>
      <c r="G10" s="22">
        <v>56</v>
      </c>
      <c r="H10" s="10">
        <f t="shared" si="0"/>
        <v>7.1428571428571432</v>
      </c>
      <c r="I10" s="23">
        <v>10</v>
      </c>
      <c r="J10" s="24">
        <v>20</v>
      </c>
      <c r="K10" s="23">
        <v>14</v>
      </c>
      <c r="L10" s="25">
        <f t="shared" si="1"/>
        <v>14.285714285714286</v>
      </c>
      <c r="M10" s="13">
        <v>7</v>
      </c>
      <c r="N10" s="11">
        <v>20</v>
      </c>
      <c r="O10" s="12">
        <v>9</v>
      </c>
      <c r="P10" s="21">
        <f t="shared" si="2"/>
        <v>15.555555555555555</v>
      </c>
      <c r="Q10" s="26">
        <v>1</v>
      </c>
      <c r="R10" s="24">
        <v>20</v>
      </c>
      <c r="S10" s="26">
        <v>16</v>
      </c>
      <c r="T10" s="25">
        <f t="shared" si="3"/>
        <v>1.25</v>
      </c>
      <c r="U10" s="20">
        <f t="shared" si="4"/>
        <v>38.234126984126988</v>
      </c>
      <c r="V10" t="s">
        <v>48</v>
      </c>
    </row>
    <row r="11" spans="1:22" ht="15.75" x14ac:dyDescent="0.25">
      <c r="A11" s="5">
        <v>7</v>
      </c>
      <c r="B11" s="1"/>
      <c r="C11" s="7" t="s">
        <v>21</v>
      </c>
      <c r="D11" s="8" t="s">
        <v>56</v>
      </c>
      <c r="E11" s="17">
        <v>45</v>
      </c>
      <c r="F11" s="22">
        <v>40</v>
      </c>
      <c r="G11" s="22">
        <v>56</v>
      </c>
      <c r="H11" s="10">
        <f t="shared" si="0"/>
        <v>32.142857142857146</v>
      </c>
      <c r="I11" s="23">
        <v>14</v>
      </c>
      <c r="J11" s="24">
        <v>20</v>
      </c>
      <c r="K11" s="23">
        <v>14</v>
      </c>
      <c r="L11" s="25">
        <f t="shared" si="1"/>
        <v>20</v>
      </c>
      <c r="M11" s="13">
        <v>9</v>
      </c>
      <c r="N11" s="11">
        <v>20</v>
      </c>
      <c r="O11" s="12">
        <v>9</v>
      </c>
      <c r="P11" s="21">
        <f t="shared" si="2"/>
        <v>20</v>
      </c>
      <c r="Q11" s="26">
        <v>16</v>
      </c>
      <c r="R11" s="24">
        <v>20</v>
      </c>
      <c r="S11" s="26">
        <v>16</v>
      </c>
      <c r="T11" s="25">
        <f t="shared" si="3"/>
        <v>20</v>
      </c>
      <c r="U11" s="20">
        <f t="shared" si="4"/>
        <v>92.142857142857139</v>
      </c>
      <c r="V11" t="s">
        <v>46</v>
      </c>
    </row>
    <row r="12" spans="1:22" ht="15.75" x14ac:dyDescent="0.25">
      <c r="A12" s="5">
        <v>8</v>
      </c>
      <c r="B12" s="1"/>
      <c r="C12" s="7" t="s">
        <v>22</v>
      </c>
      <c r="D12" s="8" t="s">
        <v>56</v>
      </c>
      <c r="E12" s="17">
        <v>28</v>
      </c>
      <c r="F12" s="22">
        <v>40</v>
      </c>
      <c r="G12" s="22">
        <v>56</v>
      </c>
      <c r="H12" s="10">
        <f t="shared" si="0"/>
        <v>20</v>
      </c>
      <c r="I12" s="23">
        <v>12</v>
      </c>
      <c r="J12" s="24">
        <v>20</v>
      </c>
      <c r="K12" s="23">
        <v>14</v>
      </c>
      <c r="L12" s="25">
        <f t="shared" si="1"/>
        <v>17.142857142857142</v>
      </c>
      <c r="M12" s="13">
        <v>6</v>
      </c>
      <c r="N12" s="11">
        <v>20</v>
      </c>
      <c r="O12" s="12">
        <v>9</v>
      </c>
      <c r="P12" s="21">
        <f t="shared" si="2"/>
        <v>13.333333333333334</v>
      </c>
      <c r="Q12" s="26">
        <v>6</v>
      </c>
      <c r="R12" s="24">
        <v>20</v>
      </c>
      <c r="S12" s="26">
        <v>16</v>
      </c>
      <c r="T12" s="25">
        <f t="shared" si="3"/>
        <v>7.5</v>
      </c>
      <c r="U12" s="20">
        <f t="shared" si="4"/>
        <v>57.976190476190474</v>
      </c>
      <c r="V12" t="s">
        <v>47</v>
      </c>
    </row>
    <row r="13" spans="1:22" ht="15.75" x14ac:dyDescent="0.25">
      <c r="A13" s="5">
        <v>9</v>
      </c>
      <c r="B13" s="1"/>
      <c r="C13" s="7" t="s">
        <v>23</v>
      </c>
      <c r="D13" s="8" t="s">
        <v>57</v>
      </c>
      <c r="E13" s="17">
        <v>29</v>
      </c>
      <c r="F13" s="22">
        <v>40</v>
      </c>
      <c r="G13" s="22">
        <v>56</v>
      </c>
      <c r="H13" s="10">
        <f t="shared" si="0"/>
        <v>20.714285714285715</v>
      </c>
      <c r="I13" s="23">
        <v>12</v>
      </c>
      <c r="J13" s="24">
        <v>20</v>
      </c>
      <c r="K13" s="23">
        <v>14</v>
      </c>
      <c r="L13" s="25">
        <f t="shared" si="1"/>
        <v>17.142857142857142</v>
      </c>
      <c r="M13" s="13">
        <v>7</v>
      </c>
      <c r="N13" s="11">
        <v>20</v>
      </c>
      <c r="O13" s="12">
        <v>9</v>
      </c>
      <c r="P13" s="21">
        <f t="shared" si="2"/>
        <v>15.555555555555555</v>
      </c>
      <c r="Q13" s="26">
        <v>7</v>
      </c>
      <c r="R13" s="24">
        <v>20</v>
      </c>
      <c r="S13" s="26">
        <v>16</v>
      </c>
      <c r="T13" s="25">
        <f t="shared" si="3"/>
        <v>8.75</v>
      </c>
      <c r="U13" s="20">
        <f t="shared" si="4"/>
        <v>62.162698412698418</v>
      </c>
      <c r="V13" t="s">
        <v>47</v>
      </c>
    </row>
    <row r="14" spans="1:22" ht="15.75" x14ac:dyDescent="0.25">
      <c r="A14" s="5">
        <v>10</v>
      </c>
      <c r="B14" s="1"/>
      <c r="C14" s="7" t="s">
        <v>24</v>
      </c>
      <c r="D14" s="8" t="s">
        <v>57</v>
      </c>
      <c r="E14" s="17">
        <v>18.5</v>
      </c>
      <c r="F14" s="22">
        <v>40</v>
      </c>
      <c r="G14" s="22">
        <v>56</v>
      </c>
      <c r="H14" s="10">
        <f t="shared" si="0"/>
        <v>13.214285714285714</v>
      </c>
      <c r="I14" s="23">
        <v>8</v>
      </c>
      <c r="J14" s="24">
        <v>20</v>
      </c>
      <c r="K14" s="23">
        <v>14</v>
      </c>
      <c r="L14" s="25">
        <f t="shared" si="1"/>
        <v>11.428571428571429</v>
      </c>
      <c r="M14" s="13">
        <v>6</v>
      </c>
      <c r="N14" s="11">
        <v>20</v>
      </c>
      <c r="O14" s="12">
        <v>9</v>
      </c>
      <c r="P14" s="21">
        <f t="shared" si="2"/>
        <v>13.333333333333334</v>
      </c>
      <c r="Q14" s="26">
        <v>4</v>
      </c>
      <c r="R14" s="24">
        <v>20</v>
      </c>
      <c r="S14" s="26">
        <v>16</v>
      </c>
      <c r="T14" s="25">
        <f t="shared" si="3"/>
        <v>5</v>
      </c>
      <c r="U14" s="20">
        <f t="shared" si="4"/>
        <v>42.976190476190474</v>
      </c>
      <c r="V14" t="s">
        <v>48</v>
      </c>
    </row>
    <row r="15" spans="1:22" ht="15.75" x14ac:dyDescent="0.25">
      <c r="A15" s="5">
        <v>11</v>
      </c>
      <c r="B15" s="1"/>
      <c r="C15" s="7" t="s">
        <v>34</v>
      </c>
      <c r="D15" s="8" t="s">
        <v>44</v>
      </c>
      <c r="E15" s="17">
        <v>18</v>
      </c>
      <c r="F15" s="22">
        <v>40</v>
      </c>
      <c r="G15" s="22">
        <v>56</v>
      </c>
      <c r="H15" s="10">
        <f t="shared" si="0"/>
        <v>12.857142857142858</v>
      </c>
      <c r="I15" s="23">
        <v>0</v>
      </c>
      <c r="J15" s="24">
        <v>20</v>
      </c>
      <c r="K15" s="23">
        <v>14</v>
      </c>
      <c r="L15" s="25">
        <f t="shared" si="1"/>
        <v>0</v>
      </c>
      <c r="M15" s="13">
        <v>0</v>
      </c>
      <c r="N15" s="11">
        <v>20</v>
      </c>
      <c r="O15" s="12">
        <v>9</v>
      </c>
      <c r="P15" s="21">
        <f t="shared" si="2"/>
        <v>0</v>
      </c>
      <c r="Q15" s="26">
        <v>12</v>
      </c>
      <c r="R15" s="24">
        <v>20</v>
      </c>
      <c r="S15" s="26">
        <v>16</v>
      </c>
      <c r="T15" s="25">
        <f t="shared" si="3"/>
        <v>15</v>
      </c>
      <c r="U15" s="20">
        <f t="shared" si="4"/>
        <v>27.857142857142858</v>
      </c>
      <c r="V15" t="s">
        <v>48</v>
      </c>
    </row>
    <row r="16" spans="1:22" ht="15.75" x14ac:dyDescent="0.25">
      <c r="A16" s="5">
        <v>12</v>
      </c>
      <c r="B16" s="1"/>
      <c r="C16" s="7" t="s">
        <v>35</v>
      </c>
      <c r="D16" s="8" t="s">
        <v>44</v>
      </c>
      <c r="E16" s="17">
        <v>33</v>
      </c>
      <c r="F16" s="22">
        <v>40</v>
      </c>
      <c r="G16" s="22">
        <v>56</v>
      </c>
      <c r="H16" s="10">
        <f t="shared" si="0"/>
        <v>23.571428571428573</v>
      </c>
      <c r="I16" s="23">
        <v>6</v>
      </c>
      <c r="J16" s="24">
        <v>20</v>
      </c>
      <c r="K16" s="23">
        <v>12</v>
      </c>
      <c r="L16" s="25">
        <f t="shared" si="1"/>
        <v>10</v>
      </c>
      <c r="M16" s="13">
        <v>3</v>
      </c>
      <c r="N16" s="11">
        <v>20</v>
      </c>
      <c r="O16" s="12">
        <v>8</v>
      </c>
      <c r="P16" s="21">
        <f t="shared" si="2"/>
        <v>7.5</v>
      </c>
      <c r="Q16" s="26">
        <v>2</v>
      </c>
      <c r="R16" s="24">
        <v>20</v>
      </c>
      <c r="S16" s="26">
        <v>16</v>
      </c>
      <c r="T16" s="25">
        <f t="shared" si="3"/>
        <v>2.5</v>
      </c>
      <c r="U16" s="20">
        <f t="shared" si="4"/>
        <v>43.571428571428569</v>
      </c>
      <c r="V16" t="s">
        <v>47</v>
      </c>
    </row>
    <row r="17" spans="1:22" ht="15.75" x14ac:dyDescent="0.25">
      <c r="A17" s="5">
        <v>13</v>
      </c>
      <c r="B17" s="1"/>
      <c r="C17" s="7" t="s">
        <v>36</v>
      </c>
      <c r="D17" s="8" t="s">
        <v>44</v>
      </c>
      <c r="E17" s="17">
        <v>36</v>
      </c>
      <c r="F17" s="22">
        <v>40</v>
      </c>
      <c r="G17" s="22">
        <v>56</v>
      </c>
      <c r="H17" s="10">
        <f t="shared" si="0"/>
        <v>25.714285714285715</v>
      </c>
      <c r="I17" s="23">
        <v>10</v>
      </c>
      <c r="J17" s="24">
        <v>20</v>
      </c>
      <c r="K17" s="23">
        <v>12</v>
      </c>
      <c r="L17" s="25">
        <f t="shared" si="1"/>
        <v>16.666666666666668</v>
      </c>
      <c r="M17" s="13">
        <v>5</v>
      </c>
      <c r="N17" s="11">
        <v>20</v>
      </c>
      <c r="O17" s="12">
        <v>8</v>
      </c>
      <c r="P17" s="21">
        <f t="shared" si="2"/>
        <v>12.5</v>
      </c>
      <c r="Q17" s="26">
        <v>6</v>
      </c>
      <c r="R17" s="24">
        <v>20</v>
      </c>
      <c r="S17" s="26">
        <v>16</v>
      </c>
      <c r="T17" s="25">
        <f t="shared" si="3"/>
        <v>7.5</v>
      </c>
      <c r="U17" s="20">
        <f t="shared" si="4"/>
        <v>62.38095238095238</v>
      </c>
      <c r="V17" t="s">
        <v>47</v>
      </c>
    </row>
    <row r="18" spans="1:22" ht="15.75" x14ac:dyDescent="0.25">
      <c r="A18" s="5">
        <v>14</v>
      </c>
      <c r="B18" s="1"/>
      <c r="C18" s="7" t="s">
        <v>37</v>
      </c>
      <c r="D18" s="8" t="s">
        <v>44</v>
      </c>
      <c r="E18" s="17">
        <v>32</v>
      </c>
      <c r="F18" s="22">
        <v>40</v>
      </c>
      <c r="G18" s="22">
        <v>56</v>
      </c>
      <c r="H18" s="10">
        <f t="shared" si="0"/>
        <v>22.857142857142858</v>
      </c>
      <c r="I18" s="23">
        <v>12</v>
      </c>
      <c r="J18" s="24">
        <v>20</v>
      </c>
      <c r="K18" s="23">
        <v>12</v>
      </c>
      <c r="L18" s="25">
        <f t="shared" si="1"/>
        <v>20</v>
      </c>
      <c r="M18" s="13">
        <v>8</v>
      </c>
      <c r="N18" s="11">
        <v>20</v>
      </c>
      <c r="O18" s="12">
        <v>8</v>
      </c>
      <c r="P18" s="21">
        <f t="shared" si="2"/>
        <v>20</v>
      </c>
      <c r="Q18" s="26">
        <v>16</v>
      </c>
      <c r="R18" s="24">
        <v>20</v>
      </c>
      <c r="S18" s="26">
        <v>16</v>
      </c>
      <c r="T18" s="25">
        <f t="shared" si="3"/>
        <v>20</v>
      </c>
      <c r="U18" s="20">
        <f t="shared" si="4"/>
        <v>82.857142857142861</v>
      </c>
      <c r="V18" t="s">
        <v>46</v>
      </c>
    </row>
    <row r="19" spans="1:22" ht="15.75" x14ac:dyDescent="0.25">
      <c r="A19" s="5">
        <v>15</v>
      </c>
      <c r="B19" s="1"/>
      <c r="C19" s="7" t="s">
        <v>38</v>
      </c>
      <c r="D19" s="8" t="s">
        <v>55</v>
      </c>
      <c r="E19" s="17">
        <v>23</v>
      </c>
      <c r="F19" s="22">
        <v>40</v>
      </c>
      <c r="G19" s="22">
        <v>56</v>
      </c>
      <c r="H19" s="10">
        <f t="shared" si="0"/>
        <v>16.428571428571427</v>
      </c>
      <c r="I19" s="23">
        <v>12</v>
      </c>
      <c r="J19" s="24">
        <v>20</v>
      </c>
      <c r="K19" s="23">
        <v>12</v>
      </c>
      <c r="L19" s="25">
        <f t="shared" si="1"/>
        <v>20</v>
      </c>
      <c r="M19" s="13">
        <v>8</v>
      </c>
      <c r="N19" s="11">
        <v>20</v>
      </c>
      <c r="O19" s="12">
        <v>8</v>
      </c>
      <c r="P19" s="21">
        <f t="shared" si="2"/>
        <v>20</v>
      </c>
      <c r="Q19" s="26">
        <v>2</v>
      </c>
      <c r="R19" s="24">
        <v>20</v>
      </c>
      <c r="S19" s="26">
        <v>16</v>
      </c>
      <c r="T19" s="25">
        <f t="shared" si="3"/>
        <v>2.5</v>
      </c>
      <c r="U19" s="20">
        <f t="shared" si="4"/>
        <v>58.928571428571431</v>
      </c>
      <c r="V19" t="s">
        <v>47</v>
      </c>
    </row>
    <row r="20" spans="1:22" ht="15.75" x14ac:dyDescent="0.25">
      <c r="A20" s="5">
        <v>16</v>
      </c>
      <c r="B20" s="1"/>
      <c r="C20" s="7" t="s">
        <v>39</v>
      </c>
      <c r="D20" s="8" t="s">
        <v>57</v>
      </c>
      <c r="E20" s="17">
        <v>29</v>
      </c>
      <c r="F20" s="22">
        <v>40</v>
      </c>
      <c r="G20" s="22">
        <v>56</v>
      </c>
      <c r="H20" s="10">
        <f t="shared" si="0"/>
        <v>20.714285714285715</v>
      </c>
      <c r="I20" s="23">
        <v>12</v>
      </c>
      <c r="J20" s="24">
        <v>20</v>
      </c>
      <c r="K20" s="23">
        <v>12</v>
      </c>
      <c r="L20" s="25">
        <f t="shared" si="1"/>
        <v>20</v>
      </c>
      <c r="M20" s="13">
        <v>5</v>
      </c>
      <c r="N20" s="11">
        <v>20</v>
      </c>
      <c r="O20" s="12">
        <v>8</v>
      </c>
      <c r="P20" s="21">
        <f t="shared" si="2"/>
        <v>12.5</v>
      </c>
      <c r="Q20" s="26">
        <v>8</v>
      </c>
      <c r="R20" s="24">
        <v>20</v>
      </c>
      <c r="S20" s="26">
        <v>16</v>
      </c>
      <c r="T20" s="25">
        <f t="shared" si="3"/>
        <v>10</v>
      </c>
      <c r="U20" s="20">
        <f t="shared" si="4"/>
        <v>63.214285714285715</v>
      </c>
      <c r="V20" t="s">
        <v>47</v>
      </c>
    </row>
    <row r="21" spans="1:22" s="2" customFormat="1" ht="15.75" hidden="1" x14ac:dyDescent="0.25">
      <c r="A21" s="5">
        <v>17</v>
      </c>
      <c r="B21" s="1"/>
      <c r="C21" s="7"/>
      <c r="D21" s="8"/>
      <c r="E21" s="17"/>
      <c r="F21" s="22">
        <v>40</v>
      </c>
      <c r="G21" s="22">
        <v>56</v>
      </c>
      <c r="H21" s="10">
        <f t="shared" si="0"/>
        <v>0</v>
      </c>
      <c r="I21" s="23"/>
      <c r="J21" s="24">
        <v>20</v>
      </c>
      <c r="K21" s="23"/>
      <c r="L21" s="25" t="e">
        <f t="shared" si="1"/>
        <v>#DIV/0!</v>
      </c>
      <c r="M21" s="13"/>
      <c r="N21" s="11">
        <v>20</v>
      </c>
      <c r="O21" s="12"/>
      <c r="P21" s="21" t="e">
        <f t="shared" si="2"/>
        <v>#DIV/0!</v>
      </c>
      <c r="Q21" s="26"/>
      <c r="R21" s="24">
        <v>20</v>
      </c>
      <c r="S21" s="26"/>
      <c r="T21" s="25" t="e">
        <f t="shared" si="3"/>
        <v>#DIV/0!</v>
      </c>
      <c r="U21" s="20" t="e">
        <f t="shared" si="4"/>
        <v>#DIV/0!</v>
      </c>
    </row>
    <row r="22" spans="1:22" s="2" customFormat="1" ht="15.75" hidden="1" x14ac:dyDescent="0.25">
      <c r="A22" s="5">
        <v>18</v>
      </c>
      <c r="B22" s="1"/>
      <c r="C22" s="7"/>
      <c r="D22" s="8"/>
      <c r="E22" s="17"/>
      <c r="F22" s="22">
        <v>40</v>
      </c>
      <c r="G22" s="22">
        <v>56</v>
      </c>
      <c r="H22" s="10">
        <f t="shared" si="0"/>
        <v>0</v>
      </c>
      <c r="I22" s="23"/>
      <c r="J22" s="24">
        <v>20</v>
      </c>
      <c r="K22" s="23"/>
      <c r="L22" s="25" t="e">
        <f t="shared" si="1"/>
        <v>#DIV/0!</v>
      </c>
      <c r="M22" s="13"/>
      <c r="N22" s="11">
        <v>20</v>
      </c>
      <c r="O22" s="12"/>
      <c r="P22" s="21" t="e">
        <f t="shared" si="2"/>
        <v>#DIV/0!</v>
      </c>
      <c r="Q22" s="26"/>
      <c r="R22" s="24">
        <v>20</v>
      </c>
      <c r="S22" s="26"/>
      <c r="T22" s="25" t="e">
        <f t="shared" si="3"/>
        <v>#DIV/0!</v>
      </c>
      <c r="U22" s="20" t="e">
        <f t="shared" si="4"/>
        <v>#DIV/0!</v>
      </c>
    </row>
    <row r="23" spans="1:22" s="2" customFormat="1" ht="15.75" hidden="1" x14ac:dyDescent="0.25">
      <c r="A23" s="5">
        <v>19</v>
      </c>
      <c r="B23" s="1"/>
      <c r="C23" s="7"/>
      <c r="D23" s="8"/>
      <c r="E23" s="17"/>
      <c r="F23" s="22">
        <v>40</v>
      </c>
      <c r="G23" s="22">
        <v>56</v>
      </c>
      <c r="H23" s="10">
        <f t="shared" si="0"/>
        <v>0</v>
      </c>
      <c r="I23" s="23"/>
      <c r="J23" s="24">
        <v>20</v>
      </c>
      <c r="K23" s="23"/>
      <c r="L23" s="25" t="e">
        <f t="shared" si="1"/>
        <v>#DIV/0!</v>
      </c>
      <c r="M23" s="13"/>
      <c r="N23" s="11">
        <v>20</v>
      </c>
      <c r="O23" s="12"/>
      <c r="P23" s="21" t="e">
        <f t="shared" si="2"/>
        <v>#DIV/0!</v>
      </c>
      <c r="Q23" s="26"/>
      <c r="R23" s="24">
        <v>20</v>
      </c>
      <c r="S23" s="26"/>
      <c r="T23" s="25" t="e">
        <f t="shared" si="3"/>
        <v>#DIV/0!</v>
      </c>
      <c r="U23" s="20" t="e">
        <f t="shared" si="4"/>
        <v>#DIV/0!</v>
      </c>
    </row>
    <row r="24" spans="1:22" s="2" customFormat="1" ht="15.75" hidden="1" x14ac:dyDescent="0.25">
      <c r="A24" s="5">
        <v>20</v>
      </c>
      <c r="B24" s="1"/>
      <c r="C24" s="7"/>
      <c r="D24" s="8"/>
      <c r="E24" s="17"/>
      <c r="F24" s="22">
        <v>40</v>
      </c>
      <c r="G24" s="22">
        <v>56</v>
      </c>
      <c r="H24" s="10">
        <f t="shared" si="0"/>
        <v>0</v>
      </c>
      <c r="I24" s="23"/>
      <c r="J24" s="24">
        <v>20</v>
      </c>
      <c r="K24" s="23"/>
      <c r="L24" s="25" t="e">
        <f t="shared" si="1"/>
        <v>#DIV/0!</v>
      </c>
      <c r="M24" s="13"/>
      <c r="N24" s="11">
        <v>20</v>
      </c>
      <c r="O24" s="12"/>
      <c r="P24" s="21" t="e">
        <f t="shared" si="2"/>
        <v>#DIV/0!</v>
      </c>
      <c r="Q24" s="26"/>
      <c r="R24" s="24">
        <v>20</v>
      </c>
      <c r="S24" s="26"/>
      <c r="T24" s="25" t="e">
        <f t="shared" si="3"/>
        <v>#DIV/0!</v>
      </c>
      <c r="U24" s="20" t="e">
        <f t="shared" si="4"/>
        <v>#DIV/0!</v>
      </c>
    </row>
    <row r="25" spans="1:22" s="2" customFormat="1" ht="15.75" hidden="1" x14ac:dyDescent="0.25">
      <c r="A25" s="5">
        <v>21</v>
      </c>
      <c r="B25" s="1"/>
      <c r="C25" s="7"/>
      <c r="D25" s="8"/>
      <c r="E25" s="17"/>
      <c r="F25" s="22">
        <v>40</v>
      </c>
      <c r="G25" s="22">
        <v>56</v>
      </c>
      <c r="H25" s="10">
        <f t="shared" si="0"/>
        <v>0</v>
      </c>
      <c r="I25" s="23"/>
      <c r="J25" s="24">
        <v>20</v>
      </c>
      <c r="K25" s="23"/>
      <c r="L25" s="25" t="e">
        <f t="shared" si="1"/>
        <v>#DIV/0!</v>
      </c>
      <c r="M25" s="13"/>
      <c r="N25" s="11">
        <v>20</v>
      </c>
      <c r="O25" s="12"/>
      <c r="P25" s="21" t="e">
        <f t="shared" si="2"/>
        <v>#DIV/0!</v>
      </c>
      <c r="Q25" s="26"/>
      <c r="R25" s="24">
        <v>20</v>
      </c>
      <c r="S25" s="26"/>
      <c r="T25" s="25" t="e">
        <f t="shared" si="3"/>
        <v>#DIV/0!</v>
      </c>
      <c r="U25" s="20" t="e">
        <f t="shared" si="4"/>
        <v>#DIV/0!</v>
      </c>
    </row>
    <row r="26" spans="1:22" s="2" customFormat="1" ht="15.75" hidden="1" x14ac:dyDescent="0.25">
      <c r="A26" s="5">
        <v>22</v>
      </c>
      <c r="B26" s="1"/>
      <c r="C26" s="7"/>
      <c r="D26" s="8"/>
      <c r="E26" s="17"/>
      <c r="F26" s="22">
        <v>40</v>
      </c>
      <c r="G26" s="22">
        <v>56</v>
      </c>
      <c r="H26" s="10">
        <f t="shared" si="0"/>
        <v>0</v>
      </c>
      <c r="I26" s="23"/>
      <c r="J26" s="24">
        <v>20</v>
      </c>
      <c r="K26" s="23"/>
      <c r="L26" s="25" t="e">
        <f t="shared" si="1"/>
        <v>#DIV/0!</v>
      </c>
      <c r="M26" s="13"/>
      <c r="N26" s="11">
        <v>20</v>
      </c>
      <c r="O26" s="12"/>
      <c r="P26" s="21" t="e">
        <f t="shared" si="2"/>
        <v>#DIV/0!</v>
      </c>
      <c r="Q26" s="26"/>
      <c r="R26" s="24">
        <v>20</v>
      </c>
      <c r="S26" s="26"/>
      <c r="T26" s="25" t="e">
        <f t="shared" si="3"/>
        <v>#DIV/0!</v>
      </c>
      <c r="U26" s="20" t="e">
        <f t="shared" si="4"/>
        <v>#DIV/0!</v>
      </c>
    </row>
    <row r="27" spans="1:22" s="2" customFormat="1" ht="15.75" hidden="1" x14ac:dyDescent="0.25">
      <c r="A27" s="5">
        <v>23</v>
      </c>
      <c r="B27" s="1"/>
      <c r="C27" s="7"/>
      <c r="D27" s="8"/>
      <c r="E27" s="17"/>
      <c r="F27" s="22">
        <v>40</v>
      </c>
      <c r="G27" s="22">
        <v>56</v>
      </c>
      <c r="H27" s="10">
        <f t="shared" si="0"/>
        <v>0</v>
      </c>
      <c r="I27" s="23"/>
      <c r="J27" s="24">
        <v>20</v>
      </c>
      <c r="K27" s="23"/>
      <c r="L27" s="25" t="e">
        <f t="shared" si="1"/>
        <v>#DIV/0!</v>
      </c>
      <c r="M27" s="13"/>
      <c r="N27" s="11">
        <v>20</v>
      </c>
      <c r="O27" s="12"/>
      <c r="P27" s="21" t="e">
        <f t="shared" si="2"/>
        <v>#DIV/0!</v>
      </c>
      <c r="Q27" s="26"/>
      <c r="R27" s="24">
        <v>20</v>
      </c>
      <c r="S27" s="26"/>
      <c r="T27" s="25" t="e">
        <f t="shared" si="3"/>
        <v>#DIV/0!</v>
      </c>
      <c r="U27" s="20" t="e">
        <f t="shared" si="4"/>
        <v>#DIV/0!</v>
      </c>
    </row>
    <row r="28" spans="1:22" s="2" customFormat="1" ht="15.75" hidden="1" x14ac:dyDescent="0.25">
      <c r="A28" s="5">
        <v>24</v>
      </c>
      <c r="B28" s="1"/>
      <c r="C28" s="7"/>
      <c r="D28" s="8"/>
      <c r="E28" s="17"/>
      <c r="F28" s="22">
        <v>40</v>
      </c>
      <c r="G28" s="22">
        <v>56</v>
      </c>
      <c r="H28" s="10">
        <f t="shared" si="0"/>
        <v>0</v>
      </c>
      <c r="I28" s="23"/>
      <c r="J28" s="24">
        <v>20</v>
      </c>
      <c r="K28" s="23"/>
      <c r="L28" s="25" t="e">
        <f t="shared" si="1"/>
        <v>#DIV/0!</v>
      </c>
      <c r="M28" s="13"/>
      <c r="N28" s="11">
        <v>20</v>
      </c>
      <c r="O28" s="12"/>
      <c r="P28" s="21" t="e">
        <f t="shared" si="2"/>
        <v>#DIV/0!</v>
      </c>
      <c r="Q28" s="26"/>
      <c r="R28" s="24">
        <v>20</v>
      </c>
      <c r="S28" s="26"/>
      <c r="T28" s="25" t="e">
        <f t="shared" si="3"/>
        <v>#DIV/0!</v>
      </c>
      <c r="U28" s="20" t="e">
        <f t="shared" si="4"/>
        <v>#DIV/0!</v>
      </c>
    </row>
    <row r="29" spans="1:22" s="2" customFormat="1" ht="15.75" hidden="1" x14ac:dyDescent="0.25">
      <c r="A29" s="5">
        <v>25</v>
      </c>
      <c r="B29" s="1"/>
      <c r="C29" s="7"/>
      <c r="D29" s="8"/>
      <c r="E29" s="17"/>
      <c r="F29" s="22">
        <v>40</v>
      </c>
      <c r="G29" s="22">
        <v>56</v>
      </c>
      <c r="H29" s="10">
        <f t="shared" si="0"/>
        <v>0</v>
      </c>
      <c r="I29" s="23"/>
      <c r="J29" s="24">
        <v>20</v>
      </c>
      <c r="K29" s="23"/>
      <c r="L29" s="25" t="e">
        <f t="shared" si="1"/>
        <v>#DIV/0!</v>
      </c>
      <c r="M29" s="13"/>
      <c r="N29" s="11">
        <v>20</v>
      </c>
      <c r="O29" s="12"/>
      <c r="P29" s="21" t="e">
        <f t="shared" si="2"/>
        <v>#DIV/0!</v>
      </c>
      <c r="Q29" s="26"/>
      <c r="R29" s="24">
        <v>20</v>
      </c>
      <c r="S29" s="26"/>
      <c r="T29" s="25" t="e">
        <f t="shared" si="3"/>
        <v>#DIV/0!</v>
      </c>
      <c r="U29" s="20" t="e">
        <f t="shared" si="4"/>
        <v>#DIV/0!</v>
      </c>
    </row>
    <row r="30" spans="1:22" s="2" customFormat="1" ht="15.75" hidden="1" x14ac:dyDescent="0.25">
      <c r="A30" s="5">
        <v>26</v>
      </c>
      <c r="B30" s="1"/>
      <c r="C30" s="7"/>
      <c r="D30" s="8"/>
      <c r="E30" s="17"/>
      <c r="F30" s="22">
        <v>40</v>
      </c>
      <c r="G30" s="22">
        <v>56</v>
      </c>
      <c r="H30" s="10">
        <f t="shared" si="0"/>
        <v>0</v>
      </c>
      <c r="I30" s="23"/>
      <c r="J30" s="24">
        <v>20</v>
      </c>
      <c r="K30" s="23"/>
      <c r="L30" s="25" t="e">
        <f t="shared" si="1"/>
        <v>#DIV/0!</v>
      </c>
      <c r="M30" s="13"/>
      <c r="N30" s="11">
        <v>20</v>
      </c>
      <c r="O30" s="12"/>
      <c r="P30" s="21" t="e">
        <f t="shared" si="2"/>
        <v>#DIV/0!</v>
      </c>
      <c r="Q30" s="26"/>
      <c r="R30" s="24">
        <v>20</v>
      </c>
      <c r="S30" s="26"/>
      <c r="T30" s="25" t="e">
        <f t="shared" si="3"/>
        <v>#DIV/0!</v>
      </c>
      <c r="U30" s="20" t="e">
        <f t="shared" si="4"/>
        <v>#DIV/0!</v>
      </c>
    </row>
    <row r="31" spans="1:22" s="2" customFormat="1" ht="15.75" hidden="1" x14ac:dyDescent="0.25">
      <c r="A31" s="5">
        <v>27</v>
      </c>
      <c r="B31" s="1"/>
      <c r="C31" s="7"/>
      <c r="D31" s="8"/>
      <c r="E31" s="17"/>
      <c r="F31" s="22">
        <v>40</v>
      </c>
      <c r="G31" s="22">
        <v>56</v>
      </c>
      <c r="H31" s="10">
        <f t="shared" si="0"/>
        <v>0</v>
      </c>
      <c r="I31" s="23"/>
      <c r="J31" s="24">
        <v>20</v>
      </c>
      <c r="K31" s="23"/>
      <c r="L31" s="25" t="e">
        <f t="shared" si="1"/>
        <v>#DIV/0!</v>
      </c>
      <c r="M31" s="13"/>
      <c r="N31" s="11">
        <v>20</v>
      </c>
      <c r="O31" s="12"/>
      <c r="P31" s="21" t="e">
        <f t="shared" si="2"/>
        <v>#DIV/0!</v>
      </c>
      <c r="Q31" s="26"/>
      <c r="R31" s="24">
        <v>20</v>
      </c>
      <c r="S31" s="26"/>
      <c r="T31" s="25" t="e">
        <f t="shared" si="3"/>
        <v>#DIV/0!</v>
      </c>
      <c r="U31" s="20" t="e">
        <f t="shared" si="4"/>
        <v>#DIV/0!</v>
      </c>
    </row>
    <row r="32" spans="1:22" s="2" customFormat="1" ht="15.75" x14ac:dyDescent="0.25">
      <c r="A32" s="5">
        <v>17</v>
      </c>
      <c r="B32" s="1"/>
      <c r="C32" s="7" t="s">
        <v>45</v>
      </c>
      <c r="D32" s="8" t="s">
        <v>55</v>
      </c>
      <c r="E32" s="17">
        <v>18.5</v>
      </c>
      <c r="F32" s="22">
        <v>40</v>
      </c>
      <c r="G32" s="22">
        <v>56</v>
      </c>
      <c r="H32" s="10">
        <f t="shared" si="0"/>
        <v>13.214285714285714</v>
      </c>
      <c r="I32" s="23">
        <v>10</v>
      </c>
      <c r="J32" s="24">
        <v>20</v>
      </c>
      <c r="K32" s="23">
        <v>14</v>
      </c>
      <c r="L32" s="25">
        <f t="shared" si="1"/>
        <v>14.285714285714286</v>
      </c>
      <c r="M32" s="13">
        <v>5</v>
      </c>
      <c r="N32" s="11">
        <v>20</v>
      </c>
      <c r="O32" s="12">
        <v>9</v>
      </c>
      <c r="P32" s="21">
        <f t="shared" si="2"/>
        <v>11.111111111111111</v>
      </c>
      <c r="Q32" s="26">
        <v>5</v>
      </c>
      <c r="R32" s="24">
        <v>20</v>
      </c>
      <c r="S32" s="26">
        <v>16</v>
      </c>
      <c r="T32" s="25">
        <f t="shared" si="3"/>
        <v>6.25</v>
      </c>
      <c r="U32" s="20">
        <f t="shared" si="4"/>
        <v>44.861111111111114</v>
      </c>
      <c r="V32" s="2" t="s">
        <v>48</v>
      </c>
    </row>
  </sheetData>
  <mergeCells count="6">
    <mergeCell ref="C1:U2"/>
    <mergeCell ref="Q3:T3"/>
    <mergeCell ref="U3:U4"/>
    <mergeCell ref="M3:P3"/>
    <mergeCell ref="I3:L3"/>
    <mergeCell ref="E3:H3"/>
  </mergeCells>
  <pageMargins left="0.51181102362204722" right="0.51181102362204722" top="0.74803149606299213" bottom="0.74803149606299213" header="0.31496062992125984" footer="0.31496062992125984"/>
  <pageSetup paperSize="9" scale="1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D1" zoomScale="80" zoomScaleNormal="80" workbookViewId="0">
      <selection activeCell="H18" sqref="H18"/>
    </sheetView>
  </sheetViews>
  <sheetFormatPr defaultRowHeight="15" x14ac:dyDescent="0.25"/>
  <cols>
    <col min="1" max="1" width="6.7109375" customWidth="1"/>
    <col min="2" max="2" width="12.42578125" customWidth="1"/>
    <col min="3" max="3" width="20.5703125" customWidth="1"/>
    <col min="4" max="4" width="26.85546875" customWidth="1"/>
    <col min="5" max="5" width="12.5703125" customWidth="1"/>
    <col min="6" max="6" width="8.140625" customWidth="1"/>
    <col min="7" max="7" width="12.42578125" customWidth="1"/>
    <col min="8" max="8" width="15.85546875" customWidth="1"/>
    <col min="9" max="9" width="11.5703125" customWidth="1"/>
    <col min="11" max="11" width="12.85546875" customWidth="1"/>
    <col min="12" max="12" width="12.140625" customWidth="1"/>
    <col min="13" max="13" width="11.85546875" customWidth="1"/>
    <col min="15" max="15" width="13.28515625" customWidth="1"/>
    <col min="16" max="16" width="14.42578125" customWidth="1"/>
    <col min="17" max="17" width="12.5703125" customWidth="1"/>
    <col min="19" max="19" width="13.85546875" customWidth="1"/>
    <col min="20" max="20" width="12.42578125" customWidth="1"/>
    <col min="21" max="21" width="13.28515625" customWidth="1"/>
  </cols>
  <sheetData>
    <row r="1" spans="1:22" x14ac:dyDescent="0.25">
      <c r="A1" s="4"/>
      <c r="B1" s="4"/>
      <c r="C1" s="27" t="s">
        <v>13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2" x14ac:dyDescent="0.25">
      <c r="A2" s="4"/>
      <c r="B2" s="4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2" ht="25.5" customHeight="1" x14ac:dyDescent="0.25">
      <c r="A3" s="5"/>
      <c r="B3" s="5"/>
      <c r="C3" s="5"/>
      <c r="D3" s="5"/>
      <c r="E3" s="31" t="s">
        <v>9</v>
      </c>
      <c r="F3" s="32"/>
      <c r="G3" s="32"/>
      <c r="H3" s="33"/>
      <c r="I3" s="28" t="s">
        <v>10</v>
      </c>
      <c r="J3" s="28"/>
      <c r="K3" s="28"/>
      <c r="L3" s="28"/>
      <c r="M3" s="30" t="s">
        <v>11</v>
      </c>
      <c r="N3" s="30"/>
      <c r="O3" s="30"/>
      <c r="P3" s="30"/>
      <c r="Q3" s="28" t="s">
        <v>12</v>
      </c>
      <c r="R3" s="28"/>
      <c r="S3" s="28"/>
      <c r="T3" s="28"/>
      <c r="U3" s="29" t="s">
        <v>3</v>
      </c>
    </row>
    <row r="4" spans="1:22" ht="47.25" x14ac:dyDescent="0.25">
      <c r="A4" s="5"/>
      <c r="B4" s="5" t="s">
        <v>0</v>
      </c>
      <c r="C4" s="19" t="s">
        <v>4</v>
      </c>
      <c r="D4" s="19" t="s">
        <v>5</v>
      </c>
      <c r="E4" s="14" t="s">
        <v>1</v>
      </c>
      <c r="F4" s="14" t="s">
        <v>2</v>
      </c>
      <c r="G4" s="16" t="s">
        <v>7</v>
      </c>
      <c r="H4" s="15" t="s">
        <v>8</v>
      </c>
      <c r="I4" s="16" t="s">
        <v>6</v>
      </c>
      <c r="J4" s="3" t="s">
        <v>2</v>
      </c>
      <c r="K4" s="16" t="s">
        <v>7</v>
      </c>
      <c r="L4" s="15" t="s">
        <v>8</v>
      </c>
      <c r="M4" s="16" t="s">
        <v>6</v>
      </c>
      <c r="N4" s="3" t="s">
        <v>2</v>
      </c>
      <c r="O4" s="16" t="s">
        <v>7</v>
      </c>
      <c r="P4" s="15" t="s">
        <v>8</v>
      </c>
      <c r="Q4" s="16" t="s">
        <v>6</v>
      </c>
      <c r="R4" s="3" t="s">
        <v>2</v>
      </c>
      <c r="S4" s="16" t="s">
        <v>7</v>
      </c>
      <c r="T4" s="15" t="s">
        <v>8</v>
      </c>
      <c r="U4" s="29"/>
    </row>
    <row r="5" spans="1:22" ht="15.75" x14ac:dyDescent="0.25">
      <c r="A5" s="5">
        <v>1</v>
      </c>
      <c r="B5" s="1"/>
      <c r="C5" s="7" t="s">
        <v>25</v>
      </c>
      <c r="D5" s="8" t="s">
        <v>50</v>
      </c>
      <c r="E5" s="19">
        <v>15</v>
      </c>
      <c r="F5" s="22">
        <v>40</v>
      </c>
      <c r="G5" s="22">
        <v>71</v>
      </c>
      <c r="H5" s="10">
        <f>F5*E5/G5</f>
        <v>8.4507042253521121</v>
      </c>
      <c r="I5" s="23">
        <v>6</v>
      </c>
      <c r="J5" s="24">
        <v>20</v>
      </c>
      <c r="K5" s="23">
        <v>16</v>
      </c>
      <c r="L5" s="25">
        <f>J5*I5/K5</f>
        <v>7.5</v>
      </c>
      <c r="M5" s="13">
        <v>5</v>
      </c>
      <c r="N5" s="11">
        <v>20</v>
      </c>
      <c r="O5" s="12">
        <v>9</v>
      </c>
      <c r="P5" s="21">
        <f>N5*M5/O5</f>
        <v>11.111111111111111</v>
      </c>
      <c r="Q5" s="26">
        <v>7</v>
      </c>
      <c r="R5" s="24">
        <v>20</v>
      </c>
      <c r="S5" s="26">
        <v>16</v>
      </c>
      <c r="T5" s="25">
        <f>R5*Q5/S5</f>
        <v>8.75</v>
      </c>
      <c r="U5" s="20">
        <f>H5+L5+P5+T5</f>
        <v>35.811815336463226</v>
      </c>
      <c r="V5" t="s">
        <v>48</v>
      </c>
    </row>
    <row r="6" spans="1:22" ht="15.75" x14ac:dyDescent="0.25">
      <c r="A6" s="5">
        <v>2</v>
      </c>
      <c r="B6" s="1"/>
      <c r="C6" s="7" t="s">
        <v>26</v>
      </c>
      <c r="D6" s="8" t="s">
        <v>50</v>
      </c>
      <c r="E6" s="19">
        <v>50</v>
      </c>
      <c r="F6" s="22">
        <v>40</v>
      </c>
      <c r="G6" s="22">
        <v>71</v>
      </c>
      <c r="H6" s="10">
        <f t="shared" ref="H6:H18" si="0">F6*E6/G6</f>
        <v>28.169014084507044</v>
      </c>
      <c r="I6" s="23">
        <v>6</v>
      </c>
      <c r="J6" s="24">
        <v>20</v>
      </c>
      <c r="K6" s="23">
        <v>16</v>
      </c>
      <c r="L6" s="25">
        <f t="shared" ref="L6:L18" si="1">J6*I6/K6</f>
        <v>7.5</v>
      </c>
      <c r="M6" s="13">
        <v>5</v>
      </c>
      <c r="N6" s="11">
        <v>20</v>
      </c>
      <c r="O6" s="12">
        <v>9</v>
      </c>
      <c r="P6" s="21">
        <f t="shared" ref="P6:P18" si="2">N6*M6/O6</f>
        <v>11.111111111111111</v>
      </c>
      <c r="Q6" s="26">
        <v>10</v>
      </c>
      <c r="R6" s="24">
        <v>20</v>
      </c>
      <c r="S6" s="26">
        <v>16</v>
      </c>
      <c r="T6" s="25">
        <f t="shared" ref="T6:T18" si="3">R6*Q6/S6</f>
        <v>12.5</v>
      </c>
      <c r="U6" s="20">
        <f t="shared" ref="U6:U18" si="4">H6+L6+P6+T6</f>
        <v>59.280125195618155</v>
      </c>
      <c r="V6" t="s">
        <v>54</v>
      </c>
    </row>
    <row r="7" spans="1:22" ht="15.75" x14ac:dyDescent="0.25">
      <c r="A7" s="5">
        <v>3</v>
      </c>
      <c r="B7" s="1"/>
      <c r="C7" s="7" t="s">
        <v>27</v>
      </c>
      <c r="D7" s="8" t="s">
        <v>49</v>
      </c>
      <c r="E7" s="19">
        <v>25</v>
      </c>
      <c r="F7" s="22">
        <v>40</v>
      </c>
      <c r="G7" s="22">
        <v>71</v>
      </c>
      <c r="H7" s="10">
        <f t="shared" si="0"/>
        <v>14.084507042253522</v>
      </c>
      <c r="I7" s="23">
        <v>14</v>
      </c>
      <c r="J7" s="24">
        <v>20</v>
      </c>
      <c r="K7" s="23">
        <v>16</v>
      </c>
      <c r="L7" s="25">
        <f t="shared" si="1"/>
        <v>17.5</v>
      </c>
      <c r="M7" s="13">
        <v>9</v>
      </c>
      <c r="N7" s="11">
        <v>20</v>
      </c>
      <c r="O7" s="12">
        <v>9</v>
      </c>
      <c r="P7" s="21">
        <f t="shared" si="2"/>
        <v>20</v>
      </c>
      <c r="Q7" s="26">
        <v>16</v>
      </c>
      <c r="R7" s="24">
        <v>20</v>
      </c>
      <c r="S7" s="26">
        <v>16</v>
      </c>
      <c r="T7" s="25">
        <f t="shared" si="3"/>
        <v>20</v>
      </c>
      <c r="U7" s="20">
        <f t="shared" si="4"/>
        <v>71.58450704225352</v>
      </c>
      <c r="V7" t="s">
        <v>54</v>
      </c>
    </row>
    <row r="8" spans="1:22" ht="15.75" x14ac:dyDescent="0.25">
      <c r="A8" s="5">
        <v>4</v>
      </c>
      <c r="B8" s="1"/>
      <c r="C8" s="7" t="s">
        <v>28</v>
      </c>
      <c r="D8" s="8" t="s">
        <v>49</v>
      </c>
      <c r="E8" s="19">
        <v>31</v>
      </c>
      <c r="F8" s="22">
        <v>40</v>
      </c>
      <c r="G8" s="22">
        <v>71</v>
      </c>
      <c r="H8" s="10">
        <f t="shared" si="0"/>
        <v>17.464788732394368</v>
      </c>
      <c r="I8" s="23">
        <v>14</v>
      </c>
      <c r="J8" s="24">
        <v>20</v>
      </c>
      <c r="K8" s="23">
        <v>16</v>
      </c>
      <c r="L8" s="25">
        <f t="shared" si="1"/>
        <v>17.5</v>
      </c>
      <c r="M8" s="13">
        <v>8</v>
      </c>
      <c r="N8" s="11">
        <v>20</v>
      </c>
      <c r="O8" s="12">
        <v>9</v>
      </c>
      <c r="P8" s="21">
        <f t="shared" si="2"/>
        <v>17.777777777777779</v>
      </c>
      <c r="Q8" s="26">
        <v>16</v>
      </c>
      <c r="R8" s="24">
        <v>20</v>
      </c>
      <c r="S8" s="26">
        <v>16</v>
      </c>
      <c r="T8" s="25">
        <f t="shared" si="3"/>
        <v>20</v>
      </c>
      <c r="U8" s="20">
        <f t="shared" si="4"/>
        <v>72.742566510172139</v>
      </c>
      <c r="V8" t="s">
        <v>54</v>
      </c>
    </row>
    <row r="9" spans="1:22" ht="15.75" x14ac:dyDescent="0.25">
      <c r="A9" s="5">
        <v>5</v>
      </c>
      <c r="B9" s="1"/>
      <c r="C9" s="7" t="s">
        <v>29</v>
      </c>
      <c r="D9" s="8" t="s">
        <v>50</v>
      </c>
      <c r="E9" s="19">
        <v>53</v>
      </c>
      <c r="F9" s="22">
        <v>40</v>
      </c>
      <c r="G9" s="22">
        <v>71</v>
      </c>
      <c r="H9" s="10">
        <f t="shared" si="0"/>
        <v>29.859154929577464</v>
      </c>
      <c r="I9" s="23">
        <v>14</v>
      </c>
      <c r="J9" s="24">
        <v>20</v>
      </c>
      <c r="K9" s="23">
        <v>16</v>
      </c>
      <c r="L9" s="25">
        <f t="shared" si="1"/>
        <v>17.5</v>
      </c>
      <c r="M9" s="13">
        <v>9</v>
      </c>
      <c r="N9" s="11">
        <v>20</v>
      </c>
      <c r="O9" s="12">
        <v>9</v>
      </c>
      <c r="P9" s="21">
        <f t="shared" si="2"/>
        <v>20</v>
      </c>
      <c r="Q9" s="26">
        <v>10</v>
      </c>
      <c r="R9" s="24">
        <v>20</v>
      </c>
      <c r="S9" s="26">
        <v>16</v>
      </c>
      <c r="T9" s="25">
        <f t="shared" si="3"/>
        <v>12.5</v>
      </c>
      <c r="U9" s="20">
        <f t="shared" si="4"/>
        <v>79.859154929577471</v>
      </c>
      <c r="V9" t="s">
        <v>46</v>
      </c>
    </row>
    <row r="10" spans="1:22" ht="15.75" x14ac:dyDescent="0.25">
      <c r="A10" s="5">
        <v>6</v>
      </c>
      <c r="B10" s="1"/>
      <c r="C10" s="7" t="s">
        <v>30</v>
      </c>
      <c r="D10" s="8" t="s">
        <v>50</v>
      </c>
      <c r="E10" s="19">
        <v>54</v>
      </c>
      <c r="F10" s="22">
        <v>40</v>
      </c>
      <c r="G10" s="22">
        <v>71</v>
      </c>
      <c r="H10" s="10">
        <f t="shared" si="0"/>
        <v>30.422535211267604</v>
      </c>
      <c r="I10" s="23">
        <v>14</v>
      </c>
      <c r="J10" s="24">
        <v>20</v>
      </c>
      <c r="K10" s="23">
        <v>16</v>
      </c>
      <c r="L10" s="25">
        <f t="shared" si="1"/>
        <v>17.5</v>
      </c>
      <c r="M10" s="13">
        <v>9</v>
      </c>
      <c r="N10" s="11">
        <v>20</v>
      </c>
      <c r="O10" s="12">
        <v>9</v>
      </c>
      <c r="P10" s="21">
        <f t="shared" si="2"/>
        <v>20</v>
      </c>
      <c r="Q10" s="26">
        <v>12</v>
      </c>
      <c r="R10" s="24">
        <v>20</v>
      </c>
      <c r="S10" s="26">
        <v>16</v>
      </c>
      <c r="T10" s="25">
        <f t="shared" si="3"/>
        <v>15</v>
      </c>
      <c r="U10" s="20">
        <f t="shared" si="4"/>
        <v>82.922535211267601</v>
      </c>
      <c r="V10" t="s">
        <v>46</v>
      </c>
    </row>
    <row r="11" spans="1:22" ht="15.75" x14ac:dyDescent="0.25">
      <c r="A11" s="5">
        <v>7</v>
      </c>
      <c r="B11" s="1"/>
      <c r="C11" s="7" t="s">
        <v>31</v>
      </c>
      <c r="D11" s="8" t="s">
        <v>51</v>
      </c>
      <c r="E11" s="19">
        <v>35</v>
      </c>
      <c r="F11" s="22">
        <v>40</v>
      </c>
      <c r="G11" s="22">
        <v>71</v>
      </c>
      <c r="H11" s="10">
        <f t="shared" si="0"/>
        <v>19.718309859154928</v>
      </c>
      <c r="I11" s="23">
        <v>12</v>
      </c>
      <c r="J11" s="24">
        <v>20</v>
      </c>
      <c r="K11" s="23">
        <v>16</v>
      </c>
      <c r="L11" s="25">
        <f t="shared" si="1"/>
        <v>15</v>
      </c>
      <c r="M11" s="13">
        <v>9</v>
      </c>
      <c r="N11" s="11">
        <v>20</v>
      </c>
      <c r="O11" s="12">
        <v>9</v>
      </c>
      <c r="P11" s="21">
        <f t="shared" si="2"/>
        <v>20</v>
      </c>
      <c r="Q11" s="26">
        <v>16</v>
      </c>
      <c r="R11" s="24">
        <v>20</v>
      </c>
      <c r="S11" s="26">
        <v>16</v>
      </c>
      <c r="T11" s="25">
        <f t="shared" si="3"/>
        <v>20</v>
      </c>
      <c r="U11" s="20">
        <f t="shared" si="4"/>
        <v>74.718309859154928</v>
      </c>
      <c r="V11" t="s">
        <v>46</v>
      </c>
    </row>
    <row r="12" spans="1:22" ht="15.75" x14ac:dyDescent="0.25">
      <c r="A12" s="5">
        <v>8</v>
      </c>
      <c r="B12" s="1"/>
      <c r="C12" s="7" t="s">
        <v>32</v>
      </c>
      <c r="D12" s="8" t="s">
        <v>49</v>
      </c>
      <c r="E12" s="19">
        <v>41</v>
      </c>
      <c r="F12" s="22">
        <v>40</v>
      </c>
      <c r="G12" s="22">
        <v>71</v>
      </c>
      <c r="H12" s="10">
        <f t="shared" si="0"/>
        <v>23.098591549295776</v>
      </c>
      <c r="I12" s="23">
        <v>8</v>
      </c>
      <c r="J12" s="24">
        <v>20</v>
      </c>
      <c r="K12" s="23">
        <v>16</v>
      </c>
      <c r="L12" s="25">
        <f t="shared" si="1"/>
        <v>10</v>
      </c>
      <c r="M12" s="13">
        <v>9</v>
      </c>
      <c r="N12" s="11">
        <v>20</v>
      </c>
      <c r="O12" s="12">
        <v>9</v>
      </c>
      <c r="P12" s="21">
        <f t="shared" si="2"/>
        <v>20</v>
      </c>
      <c r="Q12" s="26">
        <v>16</v>
      </c>
      <c r="R12" s="24">
        <v>20</v>
      </c>
      <c r="S12" s="26">
        <v>16</v>
      </c>
      <c r="T12" s="25">
        <v>20</v>
      </c>
      <c r="U12" s="20">
        <f t="shared" si="4"/>
        <v>73.098591549295776</v>
      </c>
      <c r="V12" t="s">
        <v>46</v>
      </c>
    </row>
    <row r="13" spans="1:22" ht="15.75" x14ac:dyDescent="0.25">
      <c r="A13" s="5">
        <v>9</v>
      </c>
      <c r="B13" s="1"/>
      <c r="C13" s="7" t="s">
        <v>33</v>
      </c>
      <c r="D13" s="8" t="s">
        <v>52</v>
      </c>
      <c r="E13" s="19">
        <v>42</v>
      </c>
      <c r="F13" s="22">
        <v>40</v>
      </c>
      <c r="G13" s="22">
        <v>71</v>
      </c>
      <c r="H13" s="10">
        <f t="shared" si="0"/>
        <v>23.661971830985916</v>
      </c>
      <c r="I13" s="23">
        <v>16</v>
      </c>
      <c r="J13" s="24">
        <v>20</v>
      </c>
      <c r="K13" s="23">
        <v>16</v>
      </c>
      <c r="L13" s="25">
        <f t="shared" si="1"/>
        <v>20</v>
      </c>
      <c r="M13" s="13">
        <v>5</v>
      </c>
      <c r="N13" s="11">
        <v>20</v>
      </c>
      <c r="O13" s="12">
        <v>9</v>
      </c>
      <c r="P13" s="21">
        <f t="shared" si="2"/>
        <v>11.111111111111111</v>
      </c>
      <c r="Q13" s="26">
        <v>14</v>
      </c>
      <c r="R13" s="24">
        <v>20</v>
      </c>
      <c r="S13" s="26">
        <v>16</v>
      </c>
      <c r="T13" s="25">
        <f t="shared" si="3"/>
        <v>17.5</v>
      </c>
      <c r="U13" s="20">
        <f t="shared" si="4"/>
        <v>72.273082942097034</v>
      </c>
      <c r="V13" t="s">
        <v>54</v>
      </c>
    </row>
    <row r="14" spans="1:22" ht="15.75" x14ac:dyDescent="0.25">
      <c r="A14" s="5">
        <v>10</v>
      </c>
      <c r="B14" s="1"/>
      <c r="C14" s="7" t="s">
        <v>53</v>
      </c>
      <c r="D14" s="8" t="s">
        <v>51</v>
      </c>
      <c r="E14" s="19">
        <v>48</v>
      </c>
      <c r="F14" s="22">
        <v>40</v>
      </c>
      <c r="G14" s="22">
        <v>71</v>
      </c>
      <c r="H14" s="10">
        <f t="shared" si="0"/>
        <v>27.04225352112676</v>
      </c>
      <c r="I14" s="23">
        <v>8</v>
      </c>
      <c r="J14" s="24">
        <v>20</v>
      </c>
      <c r="K14" s="23">
        <v>8</v>
      </c>
      <c r="L14" s="25">
        <f t="shared" si="1"/>
        <v>20</v>
      </c>
      <c r="M14" s="13">
        <v>8</v>
      </c>
      <c r="N14" s="11">
        <v>20</v>
      </c>
      <c r="O14" s="12">
        <v>10</v>
      </c>
      <c r="P14" s="21">
        <f t="shared" si="2"/>
        <v>16</v>
      </c>
      <c r="Q14" s="26">
        <v>5</v>
      </c>
      <c r="R14" s="24">
        <v>20</v>
      </c>
      <c r="S14" s="26">
        <v>16</v>
      </c>
      <c r="T14" s="25">
        <f t="shared" si="3"/>
        <v>6.25</v>
      </c>
      <c r="U14" s="20">
        <f t="shared" si="4"/>
        <v>69.292253521126753</v>
      </c>
      <c r="V14" t="s">
        <v>54</v>
      </c>
    </row>
    <row r="15" spans="1:22" ht="15.75" x14ac:dyDescent="0.25">
      <c r="A15" s="5">
        <v>11</v>
      </c>
      <c r="B15" s="1"/>
      <c r="C15" s="7" t="s">
        <v>40</v>
      </c>
      <c r="D15" s="8" t="s">
        <v>51</v>
      </c>
      <c r="E15" s="19">
        <v>59</v>
      </c>
      <c r="F15" s="22">
        <v>40</v>
      </c>
      <c r="G15" s="22">
        <v>71</v>
      </c>
      <c r="H15" s="10">
        <f t="shared" si="0"/>
        <v>33.239436619718312</v>
      </c>
      <c r="I15" s="23">
        <v>12</v>
      </c>
      <c r="J15" s="24">
        <v>20</v>
      </c>
      <c r="K15" s="23">
        <v>13</v>
      </c>
      <c r="L15" s="25">
        <f t="shared" si="1"/>
        <v>18.46153846153846</v>
      </c>
      <c r="M15" s="13">
        <v>8</v>
      </c>
      <c r="N15" s="11">
        <v>20</v>
      </c>
      <c r="O15" s="12">
        <v>10</v>
      </c>
      <c r="P15" s="21">
        <f t="shared" si="2"/>
        <v>16</v>
      </c>
      <c r="Q15" s="26">
        <v>16</v>
      </c>
      <c r="R15" s="24">
        <v>20</v>
      </c>
      <c r="S15" s="26">
        <v>16</v>
      </c>
      <c r="T15" s="25">
        <f t="shared" si="3"/>
        <v>20</v>
      </c>
      <c r="U15" s="20">
        <f t="shared" si="4"/>
        <v>87.700975081256772</v>
      </c>
      <c r="V15" t="s">
        <v>46</v>
      </c>
    </row>
    <row r="16" spans="1:22" ht="15.75" x14ac:dyDescent="0.25">
      <c r="A16" s="5">
        <v>12</v>
      </c>
      <c r="B16" s="1"/>
      <c r="C16" s="7" t="s">
        <v>41</v>
      </c>
      <c r="D16" s="8" t="s">
        <v>50</v>
      </c>
      <c r="E16" s="19">
        <v>34</v>
      </c>
      <c r="F16" s="22">
        <v>40</v>
      </c>
      <c r="G16" s="22">
        <v>71</v>
      </c>
      <c r="H16" s="10">
        <f t="shared" si="0"/>
        <v>19.154929577464788</v>
      </c>
      <c r="I16" s="23">
        <v>10</v>
      </c>
      <c r="J16" s="24">
        <v>20</v>
      </c>
      <c r="K16" s="23">
        <v>13</v>
      </c>
      <c r="L16" s="25">
        <f t="shared" si="1"/>
        <v>15.384615384615385</v>
      </c>
      <c r="M16" s="13">
        <v>7</v>
      </c>
      <c r="N16" s="11">
        <v>20</v>
      </c>
      <c r="O16" s="12">
        <v>10</v>
      </c>
      <c r="P16" s="21">
        <f t="shared" si="2"/>
        <v>14</v>
      </c>
      <c r="Q16" s="26">
        <v>8</v>
      </c>
      <c r="R16" s="24">
        <v>20</v>
      </c>
      <c r="S16" s="26">
        <v>16</v>
      </c>
      <c r="T16" s="25">
        <f t="shared" si="3"/>
        <v>10</v>
      </c>
      <c r="U16" s="20">
        <f t="shared" si="4"/>
        <v>58.539544962080171</v>
      </c>
      <c r="V16" t="s">
        <v>54</v>
      </c>
    </row>
    <row r="17" spans="1:22" ht="15.75" x14ac:dyDescent="0.25">
      <c r="A17" s="5">
        <v>13</v>
      </c>
      <c r="B17" s="1"/>
      <c r="C17" s="7" t="s">
        <v>42</v>
      </c>
      <c r="D17" s="8" t="s">
        <v>50</v>
      </c>
      <c r="E17" s="19">
        <v>42</v>
      </c>
      <c r="F17" s="22">
        <v>40</v>
      </c>
      <c r="G17" s="22">
        <v>71</v>
      </c>
      <c r="H17" s="10">
        <f t="shared" si="0"/>
        <v>23.661971830985916</v>
      </c>
      <c r="I17" s="23">
        <v>12</v>
      </c>
      <c r="J17" s="24">
        <v>20</v>
      </c>
      <c r="K17" s="23">
        <v>13</v>
      </c>
      <c r="L17" s="25">
        <f t="shared" si="1"/>
        <v>18.46153846153846</v>
      </c>
      <c r="M17" s="13">
        <v>10</v>
      </c>
      <c r="N17" s="11">
        <v>20</v>
      </c>
      <c r="O17" s="12">
        <v>10</v>
      </c>
      <c r="P17" s="21">
        <f t="shared" si="2"/>
        <v>20</v>
      </c>
      <c r="Q17" s="26">
        <v>8</v>
      </c>
      <c r="R17" s="24">
        <v>20</v>
      </c>
      <c r="S17" s="26">
        <v>16</v>
      </c>
      <c r="T17" s="25">
        <f t="shared" si="3"/>
        <v>10</v>
      </c>
      <c r="U17" s="20">
        <f t="shared" si="4"/>
        <v>72.123510292524372</v>
      </c>
      <c r="V17" t="s">
        <v>54</v>
      </c>
    </row>
    <row r="18" spans="1:22" ht="15.75" x14ac:dyDescent="0.25">
      <c r="A18" s="5">
        <v>14</v>
      </c>
      <c r="B18" s="1"/>
      <c r="C18" s="7" t="s">
        <v>43</v>
      </c>
      <c r="D18" s="8" t="s">
        <v>51</v>
      </c>
      <c r="E18" s="19">
        <v>41.5</v>
      </c>
      <c r="F18" s="22">
        <v>40</v>
      </c>
      <c r="G18" s="22">
        <v>71</v>
      </c>
      <c r="H18" s="10">
        <f t="shared" si="0"/>
        <v>23.380281690140844</v>
      </c>
      <c r="I18" s="23">
        <v>13</v>
      </c>
      <c r="J18" s="24">
        <v>20</v>
      </c>
      <c r="K18" s="23">
        <v>13</v>
      </c>
      <c r="L18" s="25">
        <f t="shared" si="1"/>
        <v>20</v>
      </c>
      <c r="M18" s="13">
        <v>8</v>
      </c>
      <c r="N18" s="11">
        <v>20</v>
      </c>
      <c r="O18" s="12">
        <v>10</v>
      </c>
      <c r="P18" s="21">
        <f t="shared" si="2"/>
        <v>16</v>
      </c>
      <c r="Q18" s="26">
        <v>9</v>
      </c>
      <c r="R18" s="24">
        <v>20</v>
      </c>
      <c r="S18" s="26">
        <v>16</v>
      </c>
      <c r="T18" s="25">
        <f t="shared" si="3"/>
        <v>11.25</v>
      </c>
      <c r="U18" s="20">
        <f t="shared" si="4"/>
        <v>70.630281690140848</v>
      </c>
      <c r="V18" t="s">
        <v>54</v>
      </c>
    </row>
  </sheetData>
  <mergeCells count="6">
    <mergeCell ref="C1:U2"/>
    <mergeCell ref="E3:H3"/>
    <mergeCell ref="I3:L3"/>
    <mergeCell ref="M3:P3"/>
    <mergeCell ref="Q3:T3"/>
    <mergeCell ref="U3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</vt:lpstr>
      <vt:lpstr>9-11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2020-12-04T09:27:25Z</dcterms:modified>
</cp:coreProperties>
</file>